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<sst xmlns="http://schemas.openxmlformats.org/spreadsheetml/2006/main" count="140" uniqueCount="121">
  <si>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</si>
  <si>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</si>
  <si>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</si>
  <si>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</si>
  <si>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</si>
  <si>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</si>
  <si>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</si>
  <si>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</si>
  <si>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</si>
  <si>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</si>
  <si>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</si>
  <si>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</si>
  <si>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</si>
  <si>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</si>
  <si>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</si>
  <si>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</si>
  <si>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</si>
  <si>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</si>
  <si>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</si>
  <si>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</si>
  <si>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</si>
  <si>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</si>
  <si>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</si>
  <si>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</si>
  <si>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</si>
  <si>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</si>
  <si>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</si>
  <si>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</si>
  <si>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</si>
  <si>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</si>
  <si>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</si>
  <si>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</si>
  <si>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</si>
  <si>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</si>
  <si>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</si>
  <si>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</si>
  <si>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</si>
  <si>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</si>
  <si>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</si>
  <si>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</si>
  <si>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</si>
  <si>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</si>
  <si>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</si>
  <si>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</si>
  <si>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</si>
  <si>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</si>
  <si>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</si>
  <si>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</si>
  <si>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</si>
  <si>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</si>
  <si>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</si>
  <si>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</si>
  <si>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</si>
  <si>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</si>
  <si>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</si>
  <si>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</si>
  <si>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</si>
  <si>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</si>
  <si>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</si>
  <si>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</si>
  <si>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</si>
  <si>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</si>
  <si>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</si>
  <si>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</si>
  <si>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</si>
  <si>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</si>
  <si>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</si>
  <si>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</si>
  <si>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</si>
  <si>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</si>
  <si>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</si>
  <si>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</si>
  <si>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</si>
  <si>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</si>
  <si>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</si>
  <si>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</si>
  <si>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</si>
  <si>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</si>
  <si>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</si>
  <si>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</si>
  <si>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</si>
  <si>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</si>
  <si>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</si>
  <si>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</si>
  <si>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</si>
  <si>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</si>
  <si>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</si>
  <si>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</si>
  <si>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</si>
  <si>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</si>
  <si>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</si>
  <si>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</si>
  <si>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</si>
  <si>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</si>
  <si>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</si>
  <si>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</si>
  <si>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</si>
  <si>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</si>
  <si>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</si>
  <si>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</si>
  <si>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</si>
  <si>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</si>
  <si>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</si>
  <si>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</si>
  <si>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</si>
  <si>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</si>
  <si>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</si>
  <si>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</si>
  <si>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</si>
  <si>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</si>
  <si>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</si>
  <si>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</si>
  <si>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</si>
  <si>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</si>
  <si>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</si>
  <si>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</si>
  <si>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</si>
  <si>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</si>
  <si>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</si>
  <si>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</si>
  <si>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23.09.2016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</si>
</sst>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9">
      <selection activeCell="Z26" sqref="Z26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6" t="s">
        <v>91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6:19" ht="28.5" customHeight="1">
      <c r="P2" s="86"/>
      <c r="R2" s="86"/>
      <c r="S2" s="71" t="s">
        <v>51</v>
      </c>
    </row>
    <row r="3" spans="1:19" ht="20.25" customHeight="1">
      <c r="A3" s="103" t="s">
        <v>16</v>
      </c>
      <c r="B3" s="10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3" t="s">
        <v>23</v>
      </c>
      <c r="I3" s="103" t="s">
        <v>24</v>
      </c>
      <c r="J3" s="103" t="s">
        <v>25</v>
      </c>
      <c r="K3" s="103" t="s">
        <v>26</v>
      </c>
      <c r="L3" s="103"/>
      <c r="M3" s="103"/>
      <c r="N3" s="112" t="s">
        <v>11</v>
      </c>
      <c r="O3" s="113" t="s">
        <v>12</v>
      </c>
      <c r="P3" s="114" t="s">
        <v>10</v>
      </c>
      <c r="Q3" s="114"/>
      <c r="R3" s="104" t="s">
        <v>120</v>
      </c>
      <c r="S3" s="117" t="s">
        <v>80</v>
      </c>
    </row>
    <row r="4" spans="1:19" ht="19.5">
      <c r="A4" s="103"/>
      <c r="B4" s="10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3"/>
      <c r="I4" s="103"/>
      <c r="J4" s="103"/>
      <c r="K4" s="103"/>
      <c r="L4" s="103"/>
      <c r="M4" s="103"/>
      <c r="N4" s="112"/>
      <c r="O4" s="112"/>
      <c r="P4" s="115" t="s">
        <v>15</v>
      </c>
      <c r="Q4" s="116"/>
      <c r="R4" s="105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8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10"/>
      <c r="P6" s="110"/>
      <c r="Q6" s="110"/>
      <c r="R6" s="110"/>
      <c r="S6" s="111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4997947.430000002</v>
      </c>
      <c r="S7" s="102">
        <f>R7/M7*100</f>
        <v>43.4928060279916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40080+66627.6+549354+4843.2+3007.2+44088+151389.6+155788.8+192500.76+75044.51+109395.49+1155200+38322+256562.01+540395+75367.2+3692+66370.33+40747.2+154755.6+6258+34440+307225+39864+42568.8</f>
        <v>4153886.3000000003</v>
      </c>
      <c r="S9" s="90">
        <f aca="true" t="shared" si="1" ref="S9:S73">R9/M9*100</f>
        <v>47.806110188619485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3090+7209.99+96840+45016.8+180945.25</f>
        <v>333102.04000000004</v>
      </c>
      <c r="S18" s="90">
        <f t="shared" si="1"/>
        <v>98.00145339001752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5921+13816.52+296704+21654.63</f>
        <v>338096.15</v>
      </c>
      <c r="S21" s="90">
        <f t="shared" si="1"/>
        <v>32.82534697107239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799763.81</v>
      </c>
      <c r="S25" s="82">
        <f t="shared" si="1"/>
        <v>29.128555325088733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15377.02+68632.55+715754.24</f>
        <v>799763.81</v>
      </c>
      <c r="S26" s="83">
        <f t="shared" si="1"/>
        <v>29.128555325088733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59791762.78</v>
      </c>
      <c r="S29" s="82">
        <f t="shared" si="1"/>
        <v>76.27908620248844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6475736.040000001</v>
      </c>
      <c r="S30" s="83">
        <f t="shared" si="1"/>
        <v>62.42756372189875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377576+371325+333575+309994.8+343665.2+183849+382449.6+208635+112435+393613.2+213155+204635</f>
        <v>3434907.8000000003</v>
      </c>
      <c r="S31" s="87">
        <f t="shared" si="1"/>
        <v>87.73038592189616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31760+32267.33+557+3492.67+30267.33+3492.67+2457.54+28267.33+3492.67+30267.32+3492.67+30767.33+3492.67</f>
        <v>204074.53000000006</v>
      </c>
      <c r="S33" s="88">
        <f t="shared" si="1"/>
        <v>59.95138954171565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4767093.140000001</v>
      </c>
      <c r="S34" s="83">
        <f t="shared" si="1"/>
        <v>87.15870619295578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95028.5+188463.6+68400+157936.81+158389.75+145896+29600+29783+198012+97921.6+193183.5+70992+147900+44992.5+21677.5+14703+58116+88392+107822+50854.4+71688+74646+6000+161762+123612.5+114360+30800</f>
        <v>2550932.66</v>
      </c>
      <c r="S37" s="88">
        <f t="shared" si="1"/>
        <v>84.18697394128209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34750+28250+25000+31750+25000+32000+25000+45500+70000+25000</f>
        <v>342250</v>
      </c>
      <c r="S38" s="87">
        <f t="shared" si="1"/>
        <v>80.15222482435597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273145.58999999997</v>
      </c>
      <c r="S40" s="83">
        <f t="shared" si="1"/>
        <v>43.640452148905574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14766.18+14774.76+14766.18+14766.18</f>
        <v>59073.3</v>
      </c>
      <c r="S42" s="87">
        <f t="shared" si="1"/>
        <v>75.01970633590925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2357.42+16410.77+16575.26+17703.29</f>
        <v>53046.74</v>
      </c>
      <c r="S43" s="87">
        <f t="shared" si="1"/>
        <v>28.231367748802555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1054351.39</v>
      </c>
      <c r="S44" s="83">
        <f t="shared" si="1"/>
        <v>49.663277908619875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197840.3+18507.64+57600+73630.54+35971.53+30920+76506.15+96247.25+38400+6300+15734.99+21980.11+73593.36+3495.25+5545.21+10780.11+70040+77853.38+8335.49+10781.4+73829.46+6988.73+10943.87</f>
        <v>1021824.7699999999</v>
      </c>
      <c r="S45" s="88">
        <f t="shared" si="1"/>
        <v>51.490288233812045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5874.96+10528.68+2678.52+4068.84+4824.24</f>
        <v>27975.239999999998</v>
      </c>
      <c r="S46" s="87">
        <f t="shared" si="1"/>
        <v>23.745057929805203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41.712213166144195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</f>
        <v>12621637.74</v>
      </c>
      <c r="S51" s="83">
        <f t="shared" si="1"/>
        <v>81.20725584687149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57313.38+61144.73+58977.29+61169.9+64788.11+63325.73+67704.89+66130.42+67368.74</f>
        <v>567923.19</v>
      </c>
      <c r="S59" s="83">
        <f t="shared" si="1"/>
        <v>69.14439887493666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7238449.4</v>
      </c>
      <c r="S65" s="91">
        <f t="shared" si="1"/>
        <v>72.384494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185695.2+283914.6+257099.4+99340.8+62907.6+129854.4+71424+72591.6+236332.8+190290+101258.4+5511.6</f>
        <v>1696220.4000000001</v>
      </c>
      <c r="S66" s="87">
        <f t="shared" si="1"/>
        <v>84.81102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309091.2+295428.55+104848.25+410089.8+99821.4+693328.2+131138.4+79300.2-85899.6+204077.4+30228.6+338492.4+314325+469128-30844.2+68012.4+172592.4</f>
        <v>3603158.3999999994</v>
      </c>
      <c r="S67" s="87">
        <f t="shared" si="1"/>
        <v>80.07018666666666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74552+801148+76187.2+99949.6+104283-48504+223664-126980+76302+165654+137199.2+112404+105777.6+137434</f>
        <v>1939070.6</v>
      </c>
      <c r="S68" s="87">
        <f t="shared" si="1"/>
        <v>55.40201714285714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65589474.02</v>
      </c>
      <c r="S73" s="82">
        <f t="shared" si="1"/>
        <v>70.79197977066875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2016-09-22T12:05:43Z</cp:lastPrinted>
  <dcterms:created xsi:type="dcterms:W3CDTF">2014-01-17T10:52:16Z</dcterms:created>
  <dcterms:modified xsi:type="dcterms:W3CDTF">2016-09-23T10:33:58Z</dcterms:modified>
  <cp:category/>
  <cp:version/>
  <cp:contentType/>
  <cp:contentStatus/>
</cp:coreProperties>
</file>